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Safarloo\Desktop\"/>
    </mc:Choice>
  </mc:AlternateContent>
  <bookViews>
    <workbookView xWindow="0" yWindow="0" windowWidth="20490" windowHeight="7620" tabRatio="766"/>
  </bookViews>
  <sheets>
    <sheet name="عیدی و سنوات 1401" sheetId="66" r:id="rId1"/>
  </sheets>
  <calcPr calcId="162913"/>
  <fileRecoveryPr autoRecover="0"/>
</workbook>
</file>

<file path=xl/calcChain.xml><?xml version="1.0" encoding="utf-8"?>
<calcChain xmlns="http://schemas.openxmlformats.org/spreadsheetml/2006/main">
  <c r="E7" i="66" l="1"/>
  <c r="E5" i="66"/>
  <c r="D13" i="66"/>
  <c r="C13" i="66"/>
  <c r="F12" i="66"/>
  <c r="G12" i="66" s="1"/>
  <c r="H12" i="66" s="1"/>
  <c r="E12" i="66"/>
  <c r="F11" i="66"/>
  <c r="E11" i="66"/>
  <c r="F10" i="66"/>
  <c r="G10" i="66" s="1"/>
  <c r="E10" i="66"/>
  <c r="F9" i="66"/>
  <c r="G9" i="66" s="1"/>
  <c r="H9" i="66" s="1"/>
  <c r="E9" i="66"/>
  <c r="F8" i="66"/>
  <c r="G8" i="66" s="1"/>
  <c r="H8" i="66" s="1"/>
  <c r="E8" i="66"/>
  <c r="F7" i="66"/>
  <c r="F6" i="66"/>
  <c r="G6" i="66" s="1"/>
  <c r="E6" i="66"/>
  <c r="F5" i="66"/>
  <c r="G5" i="66" s="1"/>
  <c r="H5" i="66" s="1"/>
  <c r="I5" i="66" s="1"/>
  <c r="F4" i="66"/>
  <c r="G4" i="66" s="1"/>
  <c r="H4" i="66" s="1"/>
  <c r="E4" i="66"/>
  <c r="I4" i="66" s="1"/>
  <c r="F3" i="66"/>
  <c r="E3" i="66"/>
  <c r="I12" i="66" l="1"/>
  <c r="E13" i="66"/>
  <c r="I9" i="66"/>
  <c r="I8" i="66"/>
  <c r="G3" i="66"/>
  <c r="H6" i="66"/>
  <c r="I6" i="66" s="1"/>
  <c r="G7" i="66"/>
  <c r="H7" i="66" s="1"/>
  <c r="I7" i="66" s="1"/>
  <c r="H10" i="66"/>
  <c r="I10" i="66" s="1"/>
  <c r="G11" i="66"/>
  <c r="H11" i="66" s="1"/>
  <c r="I11" i="66" s="1"/>
  <c r="F13" i="66"/>
  <c r="G13" i="66" l="1"/>
  <c r="H3" i="66"/>
  <c r="H13" i="66" l="1"/>
  <c r="I3" i="66"/>
  <c r="I13" i="66" s="1"/>
</calcChain>
</file>

<file path=xl/sharedStrings.xml><?xml version="1.0" encoding="utf-8"?>
<sst xmlns="http://schemas.openxmlformats.org/spreadsheetml/2006/main" count="11" uniqueCount="11">
  <si>
    <t>رديف</t>
  </si>
  <si>
    <t xml:space="preserve">جمــع </t>
  </si>
  <si>
    <t>دستمزد روزانه</t>
  </si>
  <si>
    <t>كاركرد سالانه (روز)</t>
  </si>
  <si>
    <t>عیدی</t>
  </si>
  <si>
    <t>سنوات</t>
  </si>
  <si>
    <t>مالیات عیدی</t>
  </si>
  <si>
    <t>عیدی قابل پرداخت</t>
  </si>
  <si>
    <t>مجموع عیدی و سنوات قابل پرداخت</t>
  </si>
  <si>
    <t>لیست عیدی و سنوات سال 1401
شرکت .....................</t>
  </si>
  <si>
    <t>نام و نام خانوادگی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</si>
</sst>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_-;_-* #,##0\-;_-* &quot;-&quot;??_-;_-@_-"/>
  </numFmts>
  <fonts count="8" x14ac:knownFonts="1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18"/>
      <name val="B Lotus"/>
      <charset val="178"/>
    </font>
    <font>
      <b/>
      <sz val="18"/>
      <name val="B Titr"/>
      <charset val="178"/>
    </font>
    <font>
      <sz val="18"/>
      <name val="B Titr"/>
      <charset val="178"/>
    </font>
    <font>
      <b/>
      <sz val="20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3" fontId="4" fillId="0" borderId="4" xfId="0" applyNumberFormat="1" applyFont="1" applyFill="1" applyBorder="1" applyAlignment="1">
      <alignment horizontal="center" vertical="center" readingOrder="2"/>
    </xf>
    <xf numFmtId="0" fontId="4" fillId="0" borderId="3" xfId="0" applyFont="1" applyFill="1" applyBorder="1" applyAlignment="1">
      <alignment horizontal="center" vertical="center" readingOrder="2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65" fontId="4" fillId="0" borderId="0" xfId="3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readingOrder="2"/>
    </xf>
    <xf numFmtId="165" fontId="4" fillId="0" borderId="0" xfId="3" applyNumberFormat="1" applyFont="1" applyAlignment="1">
      <alignment horizontal="center" readingOrder="2"/>
    </xf>
    <xf numFmtId="0" fontId="4" fillId="0" borderId="0" xfId="0" applyFont="1" applyAlignment="1">
      <alignment horizontal="center" readingOrder="2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center" readingOrder="2"/>
    </xf>
    <xf numFmtId="0" fontId="4" fillId="0" borderId="2" xfId="0" applyFont="1" applyFill="1" applyBorder="1" applyAlignment="1">
      <alignment horizontal="center" vertical="center" wrapText="1" readingOrder="2"/>
    </xf>
    <xf numFmtId="3" fontId="4" fillId="0" borderId="7" xfId="0" applyNumberFormat="1" applyFont="1" applyFill="1" applyBorder="1" applyAlignment="1">
      <alignment horizontal="center" vertical="center" readingOrder="2"/>
    </xf>
    <xf numFmtId="3" fontId="4" fillId="0" borderId="2" xfId="0" applyNumberFormat="1" applyFont="1" applyFill="1" applyBorder="1" applyAlignment="1">
      <alignment horizontal="center" vertical="center" readingOrder="2"/>
    </xf>
    <xf numFmtId="0" fontId="5" fillId="2" borderId="6" xfId="0" applyFont="1" applyFill="1" applyBorder="1" applyAlignment="1">
      <alignment horizontal="center" vertical="center" textRotation="90" readingOrder="2"/>
    </xf>
    <xf numFmtId="0" fontId="5" fillId="2" borderId="6" xfId="0" applyFont="1" applyFill="1" applyBorder="1" applyAlignment="1">
      <alignment horizontal="center" vertical="center" readingOrder="2"/>
    </xf>
    <xf numFmtId="0" fontId="6" fillId="2" borderId="8" xfId="0" applyFont="1" applyFill="1" applyBorder="1" applyAlignment="1">
      <alignment horizontal="center" vertical="center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6" fillId="2" borderId="6" xfId="0" applyFont="1" applyFill="1" applyBorder="1" applyAlignment="1">
      <alignment horizontal="center" vertical="center" wrapText="1" readingOrder="2"/>
    </xf>
    <xf numFmtId="3" fontId="5" fillId="2" borderId="5" xfId="0" applyNumberFormat="1" applyFont="1" applyFill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5" fillId="2" borderId="5" xfId="0" applyFont="1" applyFill="1" applyBorder="1" applyAlignment="1">
      <alignment horizontal="center" vertical="center" readingOrder="2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DF57"/>
      <color rgb="FF00FF00"/>
      <color rgb="FF3FFFCD"/>
      <color rgb="FFFF7979"/>
      <color rgb="FF89FF89"/>
      <color rgb="FF79FFDC"/>
      <color rgb="FF00B000"/>
      <color rgb="FF0000FF"/>
      <color rgb="FF07A926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1395916</xdr:colOff>
      <xdr:row>8</xdr:row>
      <xdr:rowOff>113482</xdr:rowOff>
    </xdr:from>
    <xdr:ext cx="184731" cy="937629"/>
    <xdr:sp macro="" textlink="">
      <xdr:nvSpPr>
        <xdr:cNvPr id="3" name="Rectangle 2"/>
        <xdr:cNvSpPr/>
      </xdr:nvSpPr>
      <xdr:spPr>
        <a:xfrm flipH="1">
          <a:off x="30573897953" y="489503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1395916</xdr:colOff>
      <xdr:row>8</xdr:row>
      <xdr:rowOff>149133</xdr:rowOff>
    </xdr:from>
    <xdr:ext cx="184731" cy="937629"/>
    <xdr:sp macro="" textlink="">
      <xdr:nvSpPr>
        <xdr:cNvPr id="4" name="Rectangle 3"/>
        <xdr:cNvSpPr/>
      </xdr:nvSpPr>
      <xdr:spPr>
        <a:xfrm flipH="1">
          <a:off x="30573897953" y="493068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abSelected="1" zoomScale="68" zoomScaleNormal="68" workbookViewId="0">
      <selection activeCell="E8" sqref="E8"/>
    </sheetView>
  </sheetViews>
  <sheetFormatPr defaultColWidth="28" defaultRowHeight="30.75" x14ac:dyDescent="0.85"/>
  <cols>
    <col min="1" max="1" width="9.28515625" style="9" customWidth="1"/>
    <col min="2" max="2" width="44.7109375" style="9" customWidth="1"/>
    <col min="3" max="3" width="23.28515625" style="9" bestFit="1" customWidth="1"/>
    <col min="4" max="4" width="20.5703125" style="9" customWidth="1"/>
    <col min="5" max="5" width="21.85546875" style="9" customWidth="1"/>
    <col min="6" max="6" width="22.28515625" style="9" customWidth="1"/>
    <col min="7" max="7" width="18.85546875" style="9" bestFit="1" customWidth="1"/>
    <col min="8" max="8" width="21.5703125" style="9" bestFit="1" customWidth="1"/>
    <col min="9" max="9" width="29.85546875" style="9" bestFit="1" customWidth="1"/>
    <col min="10" max="10" width="19.140625" style="9" bestFit="1" customWidth="1"/>
    <col min="11" max="11" width="12.85546875" style="9" bestFit="1" customWidth="1"/>
    <col min="12" max="12" width="12.42578125" style="9" bestFit="1" customWidth="1"/>
    <col min="13" max="16384" width="28" style="9"/>
  </cols>
  <sheetData>
    <row r="1" spans="1:12" ht="117.75" customHeight="1" thickBot="1" x14ac:dyDescent="0.9">
      <c r="A1" s="22" t="s">
        <v>9</v>
      </c>
      <c r="B1" s="23"/>
      <c r="C1" s="23"/>
      <c r="D1" s="23"/>
      <c r="E1" s="23"/>
      <c r="F1" s="23"/>
      <c r="G1" s="23"/>
      <c r="H1" s="23"/>
      <c r="I1" s="23"/>
    </row>
    <row r="2" spans="1:12" s="10" customFormat="1" ht="74.25" customHeight="1" thickBot="1" x14ac:dyDescent="0.9">
      <c r="A2" s="16" t="s">
        <v>0</v>
      </c>
      <c r="B2" s="17" t="s">
        <v>10</v>
      </c>
      <c r="C2" s="18" t="s">
        <v>2</v>
      </c>
      <c r="D2" s="19" t="s">
        <v>3</v>
      </c>
      <c r="E2" s="20" t="s">
        <v>5</v>
      </c>
      <c r="F2" s="20" t="s">
        <v>4</v>
      </c>
      <c r="G2" s="20" t="s">
        <v>6</v>
      </c>
      <c r="H2" s="20" t="s">
        <v>7</v>
      </c>
      <c r="I2" s="20" t="s">
        <v>8</v>
      </c>
    </row>
    <row r="3" spans="1:12" s="3" customFormat="1" x14ac:dyDescent="0.2">
      <c r="A3" s="14">
        <v>1</v>
      </c>
      <c r="B3" s="13"/>
      <c r="C3" s="14">
        <v>0</v>
      </c>
      <c r="D3" s="14">
        <v>0</v>
      </c>
      <c r="E3" s="14">
        <f>(30*C3)/365*D3</f>
        <v>0</v>
      </c>
      <c r="F3" s="14">
        <f>IF(((60*C3*D3)/365)&gt;125392500,125392500,(60*C3*D3)/365)</f>
        <v>0</v>
      </c>
      <c r="G3" s="14">
        <f>(IF(F3&lt;=56000000,0,IF(AND(F3&gt;56000000,F3&lt;=150000000),(F3-56000000)*0.1,IF(AND(F3&gt;150000000,F3&lt;=250000000),(F3-150000000)*0.15+9400000,IF(AND(F3&gt;250000000,F3&lt;=350000000),(F3-250000000)*0.2+9400000+15000000,IF(F3&gt;=350000001,(F3-350000000)*0.3+9400000+15000000+20000000,))))))</f>
        <v>0</v>
      </c>
      <c r="H3" s="15">
        <f>F3-G3</f>
        <v>0</v>
      </c>
      <c r="I3" s="14">
        <f>E3+H3</f>
        <v>0</v>
      </c>
    </row>
    <row r="4" spans="1:12" s="3" customFormat="1" x14ac:dyDescent="0.2">
      <c r="A4" s="1">
        <v>2</v>
      </c>
      <c r="B4" s="2"/>
      <c r="C4" s="1">
        <v>0</v>
      </c>
      <c r="D4" s="1">
        <v>0</v>
      </c>
      <c r="E4" s="14">
        <f t="shared" ref="E4:E12" si="0">(C4*30)*D4/365</f>
        <v>0</v>
      </c>
      <c r="F4" s="14">
        <f t="shared" ref="F4:F12" si="1">IF(((60*C4*D4)/365)&gt;125392500,125392500,(60*C4*D4)/365)</f>
        <v>0</v>
      </c>
      <c r="G4" s="14">
        <f t="shared" ref="G4:G12" si="2">(IF(F4&lt;=56000000,0,IF(AND(F4&gt;56000000,E4&lt;=150000000),(F4-56000000)*0.1,IF(AND(F4&gt;150000000,F4&lt;=250000000),(F4-150000000)*0.15+9400000,IF(AND(F4&gt;250000000,F4&lt;=350000000),(F4-250000000)*0.2+9400000+15000000,IF(F4&gt;=350000001,(F4-350000000)*0.3+9400000+15000000+20000000,))))))</f>
        <v>0</v>
      </c>
      <c r="H4" s="15">
        <f t="shared" ref="H4:H12" si="3">F4-G4</f>
        <v>0</v>
      </c>
      <c r="I4" s="14">
        <f t="shared" ref="I4:I12" si="4">E4+H4</f>
        <v>0</v>
      </c>
      <c r="J4" s="5"/>
    </row>
    <row r="5" spans="1:12" s="3" customFormat="1" x14ac:dyDescent="0.2">
      <c r="A5" s="1">
        <v>3</v>
      </c>
      <c r="B5" s="11"/>
      <c r="C5" s="1">
        <v>0</v>
      </c>
      <c r="D5" s="1">
        <v>0</v>
      </c>
      <c r="E5" s="14">
        <f>(C5*30)*D5/365</f>
        <v>0</v>
      </c>
      <c r="F5" s="14">
        <f t="shared" si="1"/>
        <v>0</v>
      </c>
      <c r="G5" s="14">
        <f t="shared" si="2"/>
        <v>0</v>
      </c>
      <c r="H5" s="15">
        <f t="shared" si="3"/>
        <v>0</v>
      </c>
      <c r="I5" s="14">
        <f t="shared" si="4"/>
        <v>0</v>
      </c>
    </row>
    <row r="6" spans="1:12" s="3" customFormat="1" x14ac:dyDescent="0.2">
      <c r="A6" s="1">
        <v>4</v>
      </c>
      <c r="B6" s="11"/>
      <c r="C6" s="1">
        <v>0</v>
      </c>
      <c r="D6" s="1">
        <v>0</v>
      </c>
      <c r="E6" s="14">
        <f>(C6*30)*D6/365</f>
        <v>0</v>
      </c>
      <c r="F6" s="14">
        <f t="shared" si="1"/>
        <v>0</v>
      </c>
      <c r="G6" s="14">
        <f t="shared" si="2"/>
        <v>0</v>
      </c>
      <c r="H6" s="15">
        <f t="shared" si="3"/>
        <v>0</v>
      </c>
      <c r="I6" s="14">
        <f t="shared" si="4"/>
        <v>0</v>
      </c>
    </row>
    <row r="7" spans="1:12" s="3" customFormat="1" x14ac:dyDescent="0.2">
      <c r="A7" s="1">
        <v>5</v>
      </c>
      <c r="B7" s="11"/>
      <c r="C7" s="1">
        <v>0</v>
      </c>
      <c r="D7" s="1">
        <v>0</v>
      </c>
      <c r="E7" s="14">
        <f>(C7*30)*D7/365</f>
        <v>0</v>
      </c>
      <c r="F7" s="14">
        <f t="shared" si="1"/>
        <v>0</v>
      </c>
      <c r="G7" s="14">
        <f t="shared" si="2"/>
        <v>0</v>
      </c>
      <c r="H7" s="15">
        <f t="shared" si="3"/>
        <v>0</v>
      </c>
      <c r="I7" s="14">
        <f t="shared" si="4"/>
        <v>0</v>
      </c>
    </row>
    <row r="8" spans="1:12" s="3" customFormat="1" x14ac:dyDescent="0.2">
      <c r="A8" s="1">
        <v>6</v>
      </c>
      <c r="B8" s="11"/>
      <c r="C8" s="1">
        <v>0</v>
      </c>
      <c r="D8" s="1">
        <v>0</v>
      </c>
      <c r="E8" s="14">
        <f t="shared" si="0"/>
        <v>0</v>
      </c>
      <c r="F8" s="14">
        <f t="shared" si="1"/>
        <v>0</v>
      </c>
      <c r="G8" s="14">
        <f t="shared" si="2"/>
        <v>0</v>
      </c>
      <c r="H8" s="15">
        <f t="shared" si="3"/>
        <v>0</v>
      </c>
      <c r="I8" s="14">
        <f t="shared" si="4"/>
        <v>0</v>
      </c>
    </row>
    <row r="9" spans="1:12" s="3" customFormat="1" x14ac:dyDescent="0.2">
      <c r="A9" s="1">
        <v>7</v>
      </c>
      <c r="B9" s="11"/>
      <c r="C9" s="1">
        <v>0</v>
      </c>
      <c r="D9" s="1">
        <v>0</v>
      </c>
      <c r="E9" s="14">
        <f t="shared" si="0"/>
        <v>0</v>
      </c>
      <c r="F9" s="14">
        <f t="shared" si="1"/>
        <v>0</v>
      </c>
      <c r="G9" s="14">
        <f t="shared" si="2"/>
        <v>0</v>
      </c>
      <c r="H9" s="15">
        <f t="shared" si="3"/>
        <v>0</v>
      </c>
      <c r="I9" s="14">
        <f t="shared" si="4"/>
        <v>0</v>
      </c>
      <c r="J9" s="4"/>
      <c r="K9" s="4"/>
      <c r="L9" s="4"/>
    </row>
    <row r="10" spans="1:12" s="3" customFormat="1" x14ac:dyDescent="0.2">
      <c r="A10" s="1">
        <v>8</v>
      </c>
      <c r="B10" s="11"/>
      <c r="C10" s="1">
        <v>0</v>
      </c>
      <c r="D10" s="1">
        <v>0</v>
      </c>
      <c r="E10" s="14">
        <f t="shared" si="0"/>
        <v>0</v>
      </c>
      <c r="F10" s="14">
        <f t="shared" si="1"/>
        <v>0</v>
      </c>
      <c r="G10" s="14">
        <f t="shared" si="2"/>
        <v>0</v>
      </c>
      <c r="H10" s="15">
        <f t="shared" si="3"/>
        <v>0</v>
      </c>
      <c r="I10" s="14">
        <f t="shared" si="4"/>
        <v>0</v>
      </c>
      <c r="L10" s="5"/>
    </row>
    <row r="11" spans="1:12" s="3" customFormat="1" x14ac:dyDescent="0.2">
      <c r="A11" s="1">
        <v>9</v>
      </c>
      <c r="B11" s="11"/>
      <c r="C11" s="1">
        <v>0</v>
      </c>
      <c r="D11" s="1">
        <v>0</v>
      </c>
      <c r="E11" s="14">
        <f t="shared" si="0"/>
        <v>0</v>
      </c>
      <c r="F11" s="14">
        <f t="shared" si="1"/>
        <v>0</v>
      </c>
      <c r="G11" s="14">
        <f t="shared" si="2"/>
        <v>0</v>
      </c>
      <c r="H11" s="15">
        <f t="shared" si="3"/>
        <v>0</v>
      </c>
      <c r="I11" s="14">
        <f t="shared" si="4"/>
        <v>0</v>
      </c>
    </row>
    <row r="12" spans="1:12" s="3" customFormat="1" ht="31.5" thickBot="1" x14ac:dyDescent="0.25">
      <c r="A12" s="1">
        <v>10</v>
      </c>
      <c r="B12" s="11"/>
      <c r="C12" s="1">
        <v>0</v>
      </c>
      <c r="D12" s="1">
        <v>0</v>
      </c>
      <c r="E12" s="14">
        <f t="shared" si="0"/>
        <v>0</v>
      </c>
      <c r="F12" s="14">
        <f t="shared" si="1"/>
        <v>0</v>
      </c>
      <c r="G12" s="14">
        <f t="shared" si="2"/>
        <v>0</v>
      </c>
      <c r="H12" s="15">
        <f t="shared" si="3"/>
        <v>0</v>
      </c>
      <c r="I12" s="14">
        <f t="shared" si="4"/>
        <v>0</v>
      </c>
    </row>
    <row r="13" spans="1:12" ht="67.5" customHeight="1" thickBot="1" x14ac:dyDescent="0.9">
      <c r="A13" s="24" t="s">
        <v>1</v>
      </c>
      <c r="B13" s="25"/>
      <c r="C13" s="21">
        <f t="shared" ref="C13:I13" si="5">SUM(C3:C12)</f>
        <v>0</v>
      </c>
      <c r="D13" s="21">
        <f t="shared" si="5"/>
        <v>0</v>
      </c>
      <c r="E13" s="21">
        <f t="shared" si="5"/>
        <v>0</v>
      </c>
      <c r="F13" s="21">
        <f t="shared" si="5"/>
        <v>0</v>
      </c>
      <c r="G13" s="21">
        <f t="shared" si="5"/>
        <v>0</v>
      </c>
      <c r="H13" s="21">
        <f t="shared" si="5"/>
        <v>0</v>
      </c>
      <c r="I13" s="21">
        <f t="shared" si="5"/>
        <v>0</v>
      </c>
    </row>
    <row r="14" spans="1:12" x14ac:dyDescent="0.85">
      <c r="A14" s="8"/>
      <c r="B14" s="8"/>
      <c r="C14" s="8"/>
      <c r="D14" s="8"/>
      <c r="E14" s="8"/>
      <c r="F14" s="8"/>
      <c r="G14" s="8"/>
      <c r="H14" s="8"/>
      <c r="I14" s="8"/>
    </row>
    <row r="15" spans="1:12" x14ac:dyDescent="0.85">
      <c r="A15" s="8"/>
      <c r="B15" s="8"/>
      <c r="C15" s="8"/>
      <c r="D15" s="8"/>
      <c r="E15" s="8"/>
      <c r="F15" s="8"/>
      <c r="G15" s="8"/>
      <c r="H15" s="8"/>
      <c r="I15" s="8"/>
    </row>
    <row r="16" spans="1:12" x14ac:dyDescent="0.85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85">
      <c r="A17" s="12"/>
      <c r="B17" s="12"/>
      <c r="C17" s="8"/>
      <c r="D17" s="8"/>
      <c r="E17" s="6"/>
      <c r="F17" s="8"/>
      <c r="G17" s="8"/>
      <c r="H17" s="7"/>
    </row>
    <row r="18" spans="1:9" x14ac:dyDescent="0.85">
      <c r="A18" s="12"/>
      <c r="B18" s="12"/>
      <c r="C18" s="8"/>
      <c r="D18" s="8"/>
      <c r="E18" s="8"/>
      <c r="F18" s="8"/>
      <c r="G18" s="8"/>
      <c r="H18" s="8"/>
    </row>
    <row r="19" spans="1:9" x14ac:dyDescent="0.85">
      <c r="A19" s="12"/>
      <c r="B19" s="12"/>
      <c r="C19" s="8"/>
      <c r="D19" s="8"/>
      <c r="E19" s="8"/>
      <c r="F19" s="8"/>
      <c r="G19" s="8"/>
      <c r="H19" s="8"/>
    </row>
    <row r="20" spans="1:9" x14ac:dyDescent="0.85">
      <c r="A20" s="12"/>
      <c r="B20" s="12"/>
      <c r="C20" s="8"/>
      <c r="D20" s="8"/>
      <c r="E20" s="8"/>
      <c r="F20" s="8"/>
      <c r="G20" s="8"/>
      <c r="H20" s="8"/>
    </row>
    <row r="21" spans="1:9" x14ac:dyDescent="0.85">
      <c r="A21" s="12"/>
      <c r="B21" s="12"/>
      <c r="C21" s="8"/>
      <c r="D21" s="8"/>
      <c r="E21" s="8"/>
      <c r="F21" s="8"/>
      <c r="G21" s="8"/>
      <c r="H21" s="8"/>
    </row>
    <row r="22" spans="1:9" x14ac:dyDescent="0.85">
      <c r="A22" s="12"/>
      <c r="B22" s="12"/>
      <c r="C22" s="8"/>
      <c r="D22" s="8"/>
      <c r="E22" s="8"/>
      <c r="F22" s="8"/>
      <c r="G22" s="8"/>
      <c r="H22" s="8"/>
    </row>
    <row r="23" spans="1:9" x14ac:dyDescent="0.8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8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8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8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8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8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8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8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8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8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8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8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8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8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8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8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8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8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8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8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8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8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8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8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8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8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8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8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8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8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85">
      <c r="A53" s="8"/>
      <c r="B53" s="8"/>
      <c r="C53" s="8"/>
      <c r="D53" s="8"/>
      <c r="E53" s="8"/>
      <c r="F53" s="8"/>
      <c r="G53" s="8"/>
      <c r="H53" s="8"/>
      <c r="I53" s="8"/>
    </row>
  </sheetData>
  <mergeCells count="2">
    <mergeCell ref="A1:I1"/>
    <mergeCell ref="A13:B13"/>
  </mergeCells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عیدی و سنوات 1401</vt:lpstr>
    </vt:vector>
  </TitlesOfParts>
  <Company>Tamavan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Saied.Ahmadkhani</dc:creator>
  <cp:lastModifiedBy>A.Safarloo</cp:lastModifiedBy>
  <cp:lastPrinted>2023-02-13T08:53:50Z</cp:lastPrinted>
  <dcterms:created xsi:type="dcterms:W3CDTF">2002-05-06T12:33:40Z</dcterms:created>
  <dcterms:modified xsi:type="dcterms:W3CDTF">2023-02-14T05:39:29Z</dcterms:modified>
</cp:coreProperties>
</file>